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13_ncr:1_{BF84A72F-2071-47B4-A34A-EA276C792A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<sst xmlns="http://schemas.openxmlformats.org/spreadsheetml/2006/main" count="84" uniqueCount="28">
  <si>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</si>
  <si>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</si>
  <si>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</si>
  <si>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</si>
  <si>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</si>
  <si>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</si>
  <si>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</si>
  <si>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</si>
  <si>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</si>
  <si>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</si>
  <si>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</si>
  <si>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</si>
  <si>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</si>
  <si>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</si>
  <si>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</si>
  <si>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</si>
  <si>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</si>
  <si>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</si>
  <si>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</si>
  <si>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</si>
  <si>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</si>
  <si>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</si>
  <si>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</si>
  <si>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</si>
  <si>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</si>
  <si>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</si>
  <si>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JBNo.</t>
    <phoneticPr fontId="1"/>
  </si>
  <si>
    <t>第60回全九州ボウリング選手権大会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12" eb="15">
      <t>センシュケン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</si>
</sst>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wrapText="1" shrinkToFit="1"/>
      <protection locked="0"/>
    </xf>
    <xf numFmtId="0" fontId="13" fillId="0" borderId="13" xfId="0" applyFont="1" applyBorder="1" applyAlignment="1">
      <alignment horizont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29" zoomScale="51" zoomScaleNormal="51" zoomScaleSheetLayoutView="51" workbookViewId="0">
      <selection activeCell="A5" sqref="A5:T5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45" t="s">
        <v>21</v>
      </c>
      <c r="B1" s="46"/>
      <c r="C1" s="104" t="s">
        <v>23</v>
      </c>
      <c r="D1" s="105"/>
      <c r="E1" s="105"/>
    </row>
    <row r="2" spans="1:20" ht="22.5" customHeight="1" thickBot="1" x14ac:dyDescent="0.25">
      <c r="A2" s="47"/>
      <c r="B2" s="48"/>
      <c r="C2" s="106"/>
      <c r="D2" s="105"/>
      <c r="E2" s="105"/>
      <c r="Q2" s="29" t="s">
        <v>3</v>
      </c>
      <c r="R2" s="98"/>
      <c r="S2" s="98"/>
      <c r="T2" s="98"/>
    </row>
    <row r="3" spans="1:20" ht="36.75" customHeight="1" thickTop="1" x14ac:dyDescent="0.95">
      <c r="B3" s="9"/>
      <c r="C3" s="85" t="s">
        <v>18</v>
      </c>
      <c r="D3" s="107"/>
      <c r="E3" s="108" t="s">
        <v>27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39"/>
      <c r="R3" s="32"/>
      <c r="S3" s="32"/>
      <c r="T3" s="35"/>
    </row>
    <row r="4" spans="1:20" ht="23.25" customHeight="1" x14ac:dyDescent="0.25">
      <c r="L4" s="23"/>
      <c r="M4" s="23"/>
      <c r="N4" s="83">
        <v>2025</v>
      </c>
      <c r="O4" s="83"/>
      <c r="P4" s="23" t="s">
        <v>15</v>
      </c>
      <c r="Q4" s="23">
        <v>5</v>
      </c>
      <c r="R4" s="23" t="s">
        <v>8</v>
      </c>
      <c r="S4" s="23">
        <v>10</v>
      </c>
      <c r="T4" s="23" t="s">
        <v>17</v>
      </c>
    </row>
    <row r="5" spans="1:20" ht="32.25" customHeight="1" x14ac:dyDescent="0.5500000000000000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9"/>
      <c r="E7" s="60"/>
      <c r="F7" s="60"/>
      <c r="G7" s="60"/>
      <c r="H7" s="79"/>
      <c r="I7" s="10" t="s">
        <v>11</v>
      </c>
      <c r="J7" s="59"/>
      <c r="K7" s="60"/>
      <c r="L7" s="60" t="s">
        <v>0</v>
      </c>
      <c r="M7" s="60"/>
      <c r="N7" s="60"/>
      <c r="O7" s="60"/>
      <c r="P7" s="60"/>
      <c r="Q7" s="79"/>
      <c r="R7" s="33"/>
      <c r="S7" s="33"/>
      <c r="T7" s="36"/>
    </row>
    <row r="8" spans="1:20" ht="46.5" customHeight="1" x14ac:dyDescent="0.55000000000000004">
      <c r="C8" s="11" t="s">
        <v>7</v>
      </c>
      <c r="D8" s="49"/>
      <c r="E8" s="80"/>
      <c r="F8" s="80"/>
      <c r="G8" s="80"/>
      <c r="H8" s="50"/>
      <c r="I8" s="11" t="s">
        <v>26</v>
      </c>
      <c r="J8" s="19"/>
      <c r="K8" s="15" t="s">
        <v>20</v>
      </c>
      <c r="L8" s="16"/>
      <c r="M8" s="15" t="s">
        <v>20</v>
      </c>
      <c r="N8" s="110"/>
      <c r="O8" s="110"/>
      <c r="P8" s="110"/>
      <c r="Q8" s="111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81" t="s">
        <v>5</v>
      </c>
      <c r="C10" s="70"/>
      <c r="D10" s="70"/>
      <c r="E10" s="70"/>
      <c r="F10" s="70"/>
      <c r="G10" s="82"/>
      <c r="H10" s="69" t="s">
        <v>9</v>
      </c>
      <c r="I10" s="70"/>
      <c r="J10" s="70"/>
      <c r="K10" s="82"/>
      <c r="L10" s="69" t="s">
        <v>10</v>
      </c>
      <c r="M10" s="70"/>
      <c r="N10" s="70"/>
      <c r="O10" s="70"/>
      <c r="P10" s="70"/>
      <c r="Q10" s="82"/>
      <c r="R10" s="69" t="s">
        <v>1</v>
      </c>
      <c r="S10" s="70"/>
      <c r="T10" s="71"/>
    </row>
    <row r="11" spans="1:20" ht="45.75" customHeight="1" x14ac:dyDescent="0.55000000000000004">
      <c r="A11" s="3">
        <v>1</v>
      </c>
      <c r="B11" s="100"/>
      <c r="C11" s="101"/>
      <c r="D11" s="101"/>
      <c r="E11" s="101"/>
      <c r="F11" s="101"/>
      <c r="G11" s="102"/>
      <c r="H11" s="103"/>
      <c r="I11" s="101"/>
      <c r="J11" s="101"/>
      <c r="K11" s="102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76"/>
      <c r="S11" s="77"/>
      <c r="T11" s="78"/>
    </row>
    <row r="12" spans="1:20" ht="45.75" customHeight="1" x14ac:dyDescent="0.55000000000000004">
      <c r="A12" s="4">
        <v>2</v>
      </c>
      <c r="B12" s="92"/>
      <c r="C12" s="93"/>
      <c r="D12" s="93"/>
      <c r="E12" s="93"/>
      <c r="F12" s="93"/>
      <c r="G12" s="94"/>
      <c r="H12" s="99"/>
      <c r="I12" s="93"/>
      <c r="J12" s="93"/>
      <c r="K12" s="94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59"/>
      <c r="S12" s="60"/>
      <c r="T12" s="61"/>
    </row>
    <row r="13" spans="1:20" ht="45.75" customHeight="1" x14ac:dyDescent="0.55000000000000004">
      <c r="A13" s="4">
        <v>3</v>
      </c>
      <c r="B13" s="92"/>
      <c r="C13" s="93"/>
      <c r="D13" s="93"/>
      <c r="E13" s="93"/>
      <c r="F13" s="93"/>
      <c r="G13" s="94"/>
      <c r="H13" s="99"/>
      <c r="I13" s="93"/>
      <c r="J13" s="93"/>
      <c r="K13" s="94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59"/>
      <c r="S13" s="60"/>
      <c r="T13" s="61"/>
    </row>
    <row r="14" spans="1:20" ht="45.75" customHeight="1" x14ac:dyDescent="0.55000000000000004">
      <c r="A14" s="4">
        <v>4</v>
      </c>
      <c r="B14" s="92"/>
      <c r="C14" s="93"/>
      <c r="D14" s="93"/>
      <c r="E14" s="93"/>
      <c r="F14" s="93"/>
      <c r="G14" s="94"/>
      <c r="H14" s="99"/>
      <c r="I14" s="93"/>
      <c r="J14" s="93"/>
      <c r="K14" s="94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59"/>
      <c r="S14" s="60"/>
      <c r="T14" s="61"/>
    </row>
    <row r="15" spans="1:20" ht="45.75" customHeight="1" x14ac:dyDescent="0.55000000000000004">
      <c r="A15" s="5">
        <v>5</v>
      </c>
      <c r="B15" s="92"/>
      <c r="C15" s="93"/>
      <c r="D15" s="93"/>
      <c r="E15" s="93"/>
      <c r="F15" s="93"/>
      <c r="G15" s="94"/>
      <c r="H15" s="95"/>
      <c r="I15" s="96"/>
      <c r="J15" s="96"/>
      <c r="K15" s="97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59"/>
      <c r="S15" s="60"/>
      <c r="T15" s="61"/>
    </row>
    <row r="16" spans="1:20" ht="45.75" customHeight="1" thickBot="1" x14ac:dyDescent="0.6">
      <c r="A16" s="6">
        <v>6</v>
      </c>
      <c r="B16" s="88"/>
      <c r="C16" s="89"/>
      <c r="D16" s="89"/>
      <c r="E16" s="89"/>
      <c r="F16" s="89"/>
      <c r="G16" s="90"/>
      <c r="H16" s="91"/>
      <c r="I16" s="89"/>
      <c r="J16" s="89"/>
      <c r="K16" s="90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66"/>
      <c r="S16" s="67"/>
      <c r="T16" s="68"/>
    </row>
    <row r="17" spans="1:20" ht="11.25" customHeight="1" x14ac:dyDescent="0.55000000000000004"/>
    <row r="18" spans="1:20" ht="33.75" customHeight="1" x14ac:dyDescent="0.55000000000000004">
      <c r="A18" s="40" t="s">
        <v>12</v>
      </c>
      <c r="B18" s="42"/>
      <c r="C18" s="49" t="str">
        <f>IF(COUNTA(B11:B16)=0,"",COUNTA(B11:B16))</f>
        <v/>
      </c>
      <c r="D18" s="50"/>
      <c r="E18" s="17"/>
      <c r="F18" s="40" t="s">
        <v>13</v>
      </c>
      <c r="G18" s="42"/>
      <c r="H18" s="51" t="str">
        <f>IF(C18="","",IF(C18&lt;5,(C18-1)*500,(C18-1)*500+(C18-4)*1000))</f>
        <v/>
      </c>
      <c r="I18" s="52"/>
      <c r="K18" s="53" t="s">
        <v>14</v>
      </c>
      <c r="L18" s="54"/>
      <c r="M18" s="40"/>
      <c r="N18" s="41"/>
      <c r="O18" s="41"/>
      <c r="P18" s="41"/>
      <c r="Q18" s="41"/>
      <c r="R18" s="41"/>
      <c r="S18" s="41"/>
      <c r="T18" s="42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43" t="s">
        <v>22</v>
      </c>
      <c r="L20" s="43"/>
      <c r="M20" s="43"/>
      <c r="N20" s="43"/>
      <c r="O20" s="43"/>
      <c r="P20" s="43"/>
      <c r="Q20" s="43"/>
      <c r="R20" s="43"/>
      <c r="S20" s="43"/>
      <c r="T20" s="43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45" t="s">
        <v>19</v>
      </c>
      <c r="B23" s="46"/>
      <c r="C23" s="104" t="s">
        <v>25</v>
      </c>
      <c r="D23" s="105"/>
      <c r="E23" s="105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47"/>
      <c r="B24" s="48"/>
      <c r="C24" s="106"/>
      <c r="D24" s="105"/>
      <c r="E24" s="105"/>
      <c r="Q24" s="29" t="s">
        <v>3</v>
      </c>
      <c r="R24" s="98" t="str">
        <f>IF(R2="","",R2)</f>
        <v/>
      </c>
      <c r="S24" s="98"/>
      <c r="T24" s="98"/>
    </row>
    <row r="25" spans="1:20" ht="36.75" customHeight="1" thickTop="1" x14ac:dyDescent="0.55000000000000004">
      <c r="B25" s="9"/>
      <c r="C25" s="85" t="s">
        <v>18</v>
      </c>
      <c r="D25" s="85"/>
      <c r="E25" s="86" t="str">
        <f>IF(E3="","",E3)</f>
        <v>第60回全九州ボウリング選手権大会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39"/>
      <c r="R25" s="32"/>
      <c r="S25" s="32"/>
      <c r="T25" s="35"/>
    </row>
    <row r="26" spans="1:20" ht="23.25" customHeight="1" x14ac:dyDescent="0.25">
      <c r="L26" s="23"/>
      <c r="M26" s="23"/>
      <c r="N26" s="83">
        <f>IF(N4="","",N4)</f>
        <v>2025</v>
      </c>
      <c r="O26" s="83"/>
      <c r="P26" s="23" t="s">
        <v>15</v>
      </c>
      <c r="Q26" s="23">
        <f>IF(Q4="","",Q4)</f>
        <v>5</v>
      </c>
      <c r="R26" s="23" t="s">
        <v>8</v>
      </c>
      <c r="S26" s="23">
        <f>IF(S4="","",S4)</f>
        <v>10</v>
      </c>
      <c r="T26" s="23" t="s">
        <v>17</v>
      </c>
    </row>
    <row r="27" spans="1:20" ht="32.25" customHeight="1" x14ac:dyDescent="0.5500000000000000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9" t="str">
        <f>IF(D7="","",D7)</f>
        <v/>
      </c>
      <c r="E29" s="60"/>
      <c r="F29" s="60"/>
      <c r="G29" s="60"/>
      <c r="H29" s="79"/>
      <c r="I29" s="10" t="s">
        <v>11</v>
      </c>
      <c r="J29" s="59" t="str">
        <f>IF(J7="","",J7)</f>
        <v/>
      </c>
      <c r="K29" s="60"/>
      <c r="L29" s="60" t="s">
        <v>0</v>
      </c>
      <c r="M29" s="60"/>
      <c r="N29" s="60"/>
      <c r="O29" s="60"/>
      <c r="P29" s="60"/>
      <c r="Q29" s="79"/>
      <c r="R29" s="33"/>
      <c r="S29" s="33"/>
      <c r="T29" s="36"/>
    </row>
    <row r="30" spans="1:20" ht="46.5" customHeight="1" x14ac:dyDescent="0.55000000000000004">
      <c r="C30" s="11" t="s">
        <v>7</v>
      </c>
      <c r="D30" s="59" t="str">
        <f>IF(D8="","",D8)</f>
        <v/>
      </c>
      <c r="E30" s="60"/>
      <c r="F30" s="60"/>
      <c r="G30" s="60"/>
      <c r="H30" s="79"/>
      <c r="I30" s="11" t="s">
        <v>26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80" t="str">
        <f>IF(N8="","",N8)</f>
        <v/>
      </c>
      <c r="O30" s="80"/>
      <c r="P30" s="80"/>
      <c r="Q30" s="50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81" t="s">
        <v>5</v>
      </c>
      <c r="C32" s="70"/>
      <c r="D32" s="70"/>
      <c r="E32" s="70"/>
      <c r="F32" s="70"/>
      <c r="G32" s="82"/>
      <c r="H32" s="69" t="s">
        <v>9</v>
      </c>
      <c r="I32" s="70"/>
      <c r="J32" s="70"/>
      <c r="K32" s="82"/>
      <c r="L32" s="69" t="s">
        <v>10</v>
      </c>
      <c r="M32" s="70"/>
      <c r="N32" s="70"/>
      <c r="O32" s="70"/>
      <c r="P32" s="70"/>
      <c r="Q32" s="82"/>
      <c r="R32" s="69" t="s">
        <v>1</v>
      </c>
      <c r="S32" s="70"/>
      <c r="T32" s="71"/>
    </row>
    <row r="33" spans="1:20" ht="45.75" customHeight="1" x14ac:dyDescent="0.55000000000000004">
      <c r="A33" s="3">
        <v>1</v>
      </c>
      <c r="B33" s="72" t="str">
        <f t="shared" ref="B33:B38" si="0">IF(B11="","",B11)</f>
        <v/>
      </c>
      <c r="C33" s="73"/>
      <c r="D33" s="73"/>
      <c r="E33" s="73"/>
      <c r="F33" s="73"/>
      <c r="G33" s="74"/>
      <c r="H33" s="75" t="str">
        <f t="shared" ref="H33:H38" si="1">IF(H11="","",H11)</f>
        <v/>
      </c>
      <c r="I33" s="73"/>
      <c r="J33" s="73"/>
      <c r="K33" s="74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76"/>
      <c r="S33" s="77"/>
      <c r="T33" s="78"/>
    </row>
    <row r="34" spans="1:20" ht="45.75" customHeight="1" x14ac:dyDescent="0.55000000000000004">
      <c r="A34" s="4">
        <v>2</v>
      </c>
      <c r="B34" s="55" t="str">
        <f t="shared" si="0"/>
        <v/>
      </c>
      <c r="C34" s="56"/>
      <c r="D34" s="56"/>
      <c r="E34" s="56"/>
      <c r="F34" s="56"/>
      <c r="G34" s="57"/>
      <c r="H34" s="58" t="str">
        <f t="shared" si="1"/>
        <v/>
      </c>
      <c r="I34" s="56"/>
      <c r="J34" s="56"/>
      <c r="K34" s="57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59"/>
      <c r="S34" s="60"/>
      <c r="T34" s="61"/>
    </row>
    <row r="35" spans="1:20" ht="45.75" customHeight="1" x14ac:dyDescent="0.55000000000000004">
      <c r="A35" s="4">
        <v>3</v>
      </c>
      <c r="B35" s="55" t="str">
        <f t="shared" si="0"/>
        <v/>
      </c>
      <c r="C35" s="56"/>
      <c r="D35" s="56"/>
      <c r="E35" s="56"/>
      <c r="F35" s="56"/>
      <c r="G35" s="57"/>
      <c r="H35" s="58" t="str">
        <f t="shared" si="1"/>
        <v/>
      </c>
      <c r="I35" s="56"/>
      <c r="J35" s="56"/>
      <c r="K35" s="57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59"/>
      <c r="S35" s="60"/>
      <c r="T35" s="61"/>
    </row>
    <row r="36" spans="1:20" ht="45.75" customHeight="1" x14ac:dyDescent="0.55000000000000004">
      <c r="A36" s="4">
        <v>4</v>
      </c>
      <c r="B36" s="55" t="str">
        <f t="shared" si="0"/>
        <v/>
      </c>
      <c r="C36" s="56"/>
      <c r="D36" s="56"/>
      <c r="E36" s="56"/>
      <c r="F36" s="56"/>
      <c r="G36" s="57"/>
      <c r="H36" s="58" t="str">
        <f t="shared" si="1"/>
        <v/>
      </c>
      <c r="I36" s="56"/>
      <c r="J36" s="56"/>
      <c r="K36" s="57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59"/>
      <c r="S36" s="60"/>
      <c r="T36" s="61"/>
    </row>
    <row r="37" spans="1:20" ht="45.75" customHeight="1" x14ac:dyDescent="0.55000000000000004">
      <c r="A37" s="5">
        <v>5</v>
      </c>
      <c r="B37" s="55" t="str">
        <f t="shared" si="0"/>
        <v/>
      </c>
      <c r="C37" s="56"/>
      <c r="D37" s="56"/>
      <c r="E37" s="56"/>
      <c r="F37" s="56"/>
      <c r="G37" s="57"/>
      <c r="H37" s="58" t="str">
        <f t="shared" si="1"/>
        <v/>
      </c>
      <c r="I37" s="56"/>
      <c r="J37" s="56"/>
      <c r="K37" s="57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59"/>
      <c r="S37" s="60"/>
      <c r="T37" s="61"/>
    </row>
    <row r="38" spans="1:20" ht="45.75" customHeight="1" thickBot="1" x14ac:dyDescent="0.6">
      <c r="A38" s="6">
        <v>6</v>
      </c>
      <c r="B38" s="62" t="str">
        <f t="shared" si="0"/>
        <v/>
      </c>
      <c r="C38" s="63"/>
      <c r="D38" s="63"/>
      <c r="E38" s="63"/>
      <c r="F38" s="63"/>
      <c r="G38" s="64"/>
      <c r="H38" s="65" t="str">
        <f t="shared" si="1"/>
        <v/>
      </c>
      <c r="I38" s="63"/>
      <c r="J38" s="63"/>
      <c r="K38" s="64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66"/>
      <c r="S38" s="67"/>
      <c r="T38" s="68"/>
    </row>
    <row r="39" spans="1:20" ht="11.25" customHeight="1" x14ac:dyDescent="0.55000000000000004"/>
    <row r="40" spans="1:20" ht="33.75" customHeight="1" x14ac:dyDescent="0.55000000000000004">
      <c r="A40" s="40" t="s">
        <v>12</v>
      </c>
      <c r="B40" s="42"/>
      <c r="C40" s="49" t="str">
        <f>IF(C18="","",C18)</f>
        <v/>
      </c>
      <c r="D40" s="50"/>
      <c r="E40" s="17"/>
      <c r="F40" s="40" t="s">
        <v>13</v>
      </c>
      <c r="G40" s="42"/>
      <c r="H40" s="51" t="str">
        <f>IF(H18="","",H18)</f>
        <v/>
      </c>
      <c r="I40" s="52"/>
      <c r="K40" s="53" t="s">
        <v>14</v>
      </c>
      <c r="L40" s="54"/>
      <c r="M40" s="40"/>
      <c r="N40" s="41"/>
      <c r="O40" s="41"/>
      <c r="P40" s="41"/>
      <c r="Q40" s="41"/>
      <c r="R40" s="41"/>
      <c r="S40" s="41"/>
      <c r="T40" s="42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43" t="s">
        <v>22</v>
      </c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32.25" customHeight="1" x14ac:dyDescent="0.55000000000000004">
      <c r="A43" s="44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</sheetData>
  <mergeCells count="83"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2025-02-13T07:02:10Z</cp:lastPrinted>
  <dcterms:created xsi:type="dcterms:W3CDTF">2020-08-31T05:17:40Z</dcterms:created>
  <dcterms:modified xsi:type="dcterms:W3CDTF">2025-05-07T11:39:27Z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